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渡嘉敷セミナー\"/>
    </mc:Choice>
  </mc:AlternateContent>
  <bookViews>
    <workbookView xWindow="360" yWindow="140" windowWidth="20730" windowHeight="11750"/>
  </bookViews>
  <sheets>
    <sheet name="参加申し込み用紙" sheetId="2" r:id="rId1"/>
    <sheet name="選択リスト" sheetId="3" state="hidden" r:id="rId2"/>
  </sheets>
  <definedNames>
    <definedName name="_xlnm.Print_Area" localSheetId="0">参加申し込み用紙!$A$1:$O$44</definedName>
  </definedNames>
  <calcPr calcId="152511"/>
</workbook>
</file>

<file path=xl/calcChain.xml><?xml version="1.0" encoding="utf-8"?>
<calcChain xmlns="http://schemas.openxmlformats.org/spreadsheetml/2006/main">
  <c r="K15" i="2" l="1"/>
  <c r="K16" i="2"/>
  <c r="K17" i="2"/>
  <c r="K18" i="2"/>
  <c r="K19" i="2"/>
  <c r="K20" i="2"/>
  <c r="K21" i="2"/>
  <c r="K22" i="2"/>
  <c r="K23" i="2"/>
  <c r="K24" i="2"/>
  <c r="K25" i="2"/>
  <c r="K26" i="2"/>
  <c r="K27" i="2"/>
  <c r="K28" i="2"/>
  <c r="K29" i="2"/>
  <c r="K30" i="2"/>
  <c r="K31" i="2"/>
  <c r="K32" i="2"/>
  <c r="K33" i="2"/>
  <c r="H15" i="2"/>
  <c r="H16" i="2"/>
  <c r="H17" i="2"/>
  <c r="H18" i="2"/>
  <c r="H19" i="2"/>
  <c r="H20" i="2"/>
  <c r="H21" i="2"/>
  <c r="H22" i="2"/>
  <c r="H23" i="2"/>
  <c r="H24" i="2"/>
  <c r="H25" i="2"/>
  <c r="H26" i="2"/>
  <c r="H27" i="2"/>
  <c r="H28" i="2"/>
  <c r="H29" i="2"/>
  <c r="H30" i="2"/>
  <c r="H31" i="2"/>
  <c r="H32" i="2"/>
  <c r="H33" i="2"/>
  <c r="H14" i="2"/>
  <c r="K14" i="2"/>
  <c r="N13" i="2"/>
  <c r="O13" i="2" s="1"/>
  <c r="K13" i="2"/>
  <c r="H13" i="2"/>
  <c r="N33" i="2" l="1"/>
  <c r="N32" i="2"/>
  <c r="N31" i="2"/>
  <c r="N30" i="2"/>
  <c r="N29" i="2"/>
  <c r="N28" i="2"/>
  <c r="N27" i="2"/>
  <c r="N26" i="2"/>
  <c r="N25" i="2"/>
  <c r="N24" i="2"/>
  <c r="N23" i="2"/>
  <c r="N22" i="2"/>
  <c r="N21" i="2"/>
  <c r="N20" i="2"/>
  <c r="N19" i="2"/>
  <c r="N18" i="2"/>
  <c r="N17" i="2"/>
  <c r="N16" i="2"/>
  <c r="N15" i="2"/>
  <c r="Q14" i="2" l="1"/>
  <c r="O33" i="2" l="1"/>
  <c r="O32" i="2"/>
  <c r="O31" i="2"/>
  <c r="O30" i="2"/>
  <c r="O29" i="2"/>
  <c r="O28" i="2"/>
  <c r="O27" i="2"/>
  <c r="O26" i="2"/>
  <c r="O25" i="2"/>
  <c r="O24" i="2"/>
  <c r="O23" i="2"/>
  <c r="O22" i="2"/>
  <c r="O21" i="2"/>
  <c r="O20" i="2"/>
  <c r="O19" i="2"/>
  <c r="O18" i="2"/>
  <c r="O17" i="2"/>
  <c r="O16" i="2"/>
  <c r="O15" i="2"/>
  <c r="N14" i="2"/>
  <c r="O14" i="2" s="1"/>
  <c r="M43" i="2" l="1"/>
</calcChain>
</file>

<file path=xl/comments1.xml><?xml version="1.0" encoding="utf-8"?>
<comments xmlns="http://schemas.openxmlformats.org/spreadsheetml/2006/main">
  <authors>
    <author>Owner</author>
  </authors>
  <commentList>
    <comment ref="N12" authorId="0" shapeId="0">
      <text>
        <r>
          <rPr>
            <b/>
            <sz val="9"/>
            <color indexed="81"/>
            <rFont val="ＭＳ Ｐゴシック"/>
            <family val="3"/>
            <charset val="128"/>
          </rPr>
          <t>Owner:</t>
        </r>
        <r>
          <rPr>
            <sz val="9"/>
            <color indexed="81"/>
            <rFont val="ＭＳ Ｐゴシック"/>
            <family val="3"/>
            <charset val="128"/>
          </rPr>
          <t xml:space="preserve">
セミナー料は、１日参加者、２日参加者問わず、一律となります。</t>
        </r>
      </text>
    </comment>
  </commentList>
</comments>
</file>

<file path=xl/sharedStrings.xml><?xml version="1.0" encoding="utf-8"?>
<sst xmlns="http://schemas.openxmlformats.org/spreadsheetml/2006/main" count="45" uniqueCount="43">
  <si>
    <t>no.</t>
    <phoneticPr fontId="1"/>
  </si>
  <si>
    <t>セミナー参加</t>
    <rPh sb="4" eb="6">
      <t>サンカ</t>
    </rPh>
    <phoneticPr fontId="1"/>
  </si>
  <si>
    <t>佐久本　形セミナー　参加申込一覧（2015YEAR）</t>
    <rPh sb="0" eb="3">
      <t>サクモト</t>
    </rPh>
    <rPh sb="4" eb="5">
      <t>カタ</t>
    </rPh>
    <rPh sb="10" eb="12">
      <t>サンカ</t>
    </rPh>
    <rPh sb="12" eb="14">
      <t>モウシコミ</t>
    </rPh>
    <rPh sb="14" eb="16">
      <t>イチラン</t>
    </rPh>
    <phoneticPr fontId="1"/>
  </si>
  <si>
    <t>１日目</t>
    <rPh sb="1" eb="2">
      <t>ニチ</t>
    </rPh>
    <rPh sb="2" eb="3">
      <t>メ</t>
    </rPh>
    <phoneticPr fontId="1"/>
  </si>
  <si>
    <t>２日目</t>
    <rPh sb="1" eb="2">
      <t>ニチ</t>
    </rPh>
    <rPh sb="2" eb="3">
      <t>メ</t>
    </rPh>
    <phoneticPr fontId="1"/>
  </si>
  <si>
    <t>フリガナ</t>
    <phoneticPr fontId="1"/>
  </si>
  <si>
    <r>
      <rPr>
        <sz val="12"/>
        <color indexed="8"/>
        <rFont val="ＭＳ Ｐゴシック"/>
        <family val="3"/>
        <charset val="128"/>
      </rPr>
      <t>フリガナ</t>
    </r>
    <r>
      <rPr>
        <sz val="14"/>
        <color indexed="8"/>
        <rFont val="ＭＳ Ｐゴシック"/>
        <family val="3"/>
        <charset val="128"/>
      </rPr>
      <t xml:space="preserve">
団体名</t>
    </r>
    <rPh sb="5" eb="7">
      <t>ダンタイ</t>
    </rPh>
    <rPh sb="7" eb="8">
      <t>メイ</t>
    </rPh>
    <phoneticPr fontId="1"/>
  </si>
  <si>
    <t>住所</t>
    <rPh sb="0" eb="2">
      <t>ジュウショ</t>
    </rPh>
    <phoneticPr fontId="1"/>
  </si>
  <si>
    <t>〒</t>
    <phoneticPr fontId="1"/>
  </si>
  <si>
    <t>FAX</t>
    <phoneticPr fontId="1"/>
  </si>
  <si>
    <t>連絡先</t>
    <rPh sb="0" eb="3">
      <t>レンラクサキ</t>
    </rPh>
    <phoneticPr fontId="1"/>
  </si>
  <si>
    <t>年齢</t>
    <rPh sb="0" eb="2">
      <t>ネンレイ</t>
    </rPh>
    <phoneticPr fontId="1"/>
  </si>
  <si>
    <t>学年</t>
    <rPh sb="0" eb="2">
      <t>ガクネン</t>
    </rPh>
    <phoneticPr fontId="1"/>
  </si>
  <si>
    <t>バス代</t>
    <rPh sb="2" eb="3">
      <t>ダイ</t>
    </rPh>
    <phoneticPr fontId="1"/>
  </si>
  <si>
    <t>（往復料金）</t>
    <rPh sb="1" eb="3">
      <t>オウフク</t>
    </rPh>
    <rPh sb="3" eb="5">
      <t>リョウキン</t>
    </rPh>
    <phoneticPr fontId="1"/>
  </si>
  <si>
    <t>交流会費</t>
    <rPh sb="0" eb="3">
      <t>コウリュウカイ</t>
    </rPh>
    <rPh sb="3" eb="4">
      <t>ヒ</t>
    </rPh>
    <phoneticPr fontId="1"/>
  </si>
  <si>
    <t>セミナー代</t>
    <rPh sb="4" eb="5">
      <t>ダイ</t>
    </rPh>
    <phoneticPr fontId="1"/>
  </si>
  <si>
    <t>一律1万円</t>
    <rPh sb="0" eb="2">
      <t>イチリツ</t>
    </rPh>
    <rPh sb="3" eb="5">
      <t>マンエン</t>
    </rPh>
    <phoneticPr fontId="1"/>
  </si>
  <si>
    <t>選択リスト</t>
    <rPh sb="0" eb="2">
      <t>センタク</t>
    </rPh>
    <phoneticPr fontId="1"/>
  </si>
  <si>
    <t>学年</t>
    <rPh sb="0" eb="2">
      <t>ガクネン</t>
    </rPh>
    <phoneticPr fontId="1"/>
  </si>
  <si>
    <t>未就学児</t>
    <rPh sb="0" eb="4">
      <t>ミシュウガクジ</t>
    </rPh>
    <phoneticPr fontId="1"/>
  </si>
  <si>
    <t>小学生</t>
    <rPh sb="0" eb="3">
      <t>ショウガクセイ</t>
    </rPh>
    <phoneticPr fontId="1"/>
  </si>
  <si>
    <t>中学生</t>
    <rPh sb="0" eb="3">
      <t>チュウガクセイ</t>
    </rPh>
    <phoneticPr fontId="1"/>
  </si>
  <si>
    <t>高校生</t>
    <rPh sb="0" eb="3">
      <t>コウコウセイ</t>
    </rPh>
    <phoneticPr fontId="1"/>
  </si>
  <si>
    <t>中等教育学校生</t>
    <rPh sb="0" eb="2">
      <t>チュウトウ</t>
    </rPh>
    <rPh sb="2" eb="4">
      <t>キョウイク</t>
    </rPh>
    <rPh sb="4" eb="6">
      <t>ガッコウ</t>
    </rPh>
    <rPh sb="6" eb="7">
      <t>セイ</t>
    </rPh>
    <phoneticPr fontId="1"/>
  </si>
  <si>
    <t>大学・短大・専門学生</t>
    <rPh sb="0" eb="2">
      <t>ダイガク</t>
    </rPh>
    <rPh sb="3" eb="5">
      <t>タンダイ</t>
    </rPh>
    <rPh sb="6" eb="8">
      <t>センモン</t>
    </rPh>
    <rPh sb="8" eb="10">
      <t>ガクセイ</t>
    </rPh>
    <phoneticPr fontId="1"/>
  </si>
  <si>
    <t>社会人</t>
    <rPh sb="0" eb="2">
      <t>シャカイ</t>
    </rPh>
    <rPh sb="2" eb="3">
      <t>ジン</t>
    </rPh>
    <phoneticPr fontId="1"/>
  </si>
  <si>
    <t>氏　名</t>
    <rPh sb="0" eb="1">
      <t>シ</t>
    </rPh>
    <rPh sb="2" eb="3">
      <t>メイ</t>
    </rPh>
    <phoneticPr fontId="1"/>
  </si>
  <si>
    <t>判定</t>
    <rPh sb="0" eb="2">
      <t>ハンテイ</t>
    </rPh>
    <phoneticPr fontId="1"/>
  </si>
  <si>
    <t>○</t>
    <phoneticPr fontId="1"/>
  </si>
  <si>
    <t>×</t>
    <phoneticPr fontId="1"/>
  </si>
  <si>
    <t>mailアドレス</t>
    <phoneticPr fontId="1"/>
  </si>
  <si>
    <t>合計</t>
    <rPh sb="0" eb="2">
      <t>ゴウケイ</t>
    </rPh>
    <phoneticPr fontId="1"/>
  </si>
  <si>
    <t>（　総　合　計　）</t>
    <rPh sb="2" eb="3">
      <t>ソウ</t>
    </rPh>
    <rPh sb="4" eb="5">
      <t>ア</t>
    </rPh>
    <rPh sb="6" eb="7">
      <t>ケイ</t>
    </rPh>
    <phoneticPr fontId="1"/>
  </si>
  <si>
    <t>記載年月日：</t>
    <rPh sb="0" eb="2">
      <t>キサイ</t>
    </rPh>
    <rPh sb="2" eb="5">
      <t>ネンガッピ</t>
    </rPh>
    <phoneticPr fontId="1"/>
  </si>
  <si>
    <t>記 載 者 名：</t>
    <rPh sb="0" eb="1">
      <t>キ</t>
    </rPh>
    <rPh sb="2" eb="3">
      <t>ミツル</t>
    </rPh>
    <rPh sb="4" eb="5">
      <t>シャ</t>
    </rPh>
    <rPh sb="6" eb="7">
      <t>メイ</t>
    </rPh>
    <phoneticPr fontId="1"/>
  </si>
  <si>
    <t>○</t>
  </si>
  <si>
    <t>000-0000</t>
    <phoneticPr fontId="1"/>
  </si>
  <si>
    <t>○○県</t>
    <rPh sb="2" eb="3">
      <t>ケン</t>
    </rPh>
    <phoneticPr fontId="1"/>
  </si>
  <si>
    <t>清水　由佳</t>
    <rPh sb="0" eb="2">
      <t>シミズ</t>
    </rPh>
    <rPh sb="3" eb="5">
      <t>ユカ</t>
    </rPh>
    <phoneticPr fontId="1"/>
  </si>
  <si>
    <t>シミズ　ユカ</t>
    <phoneticPr fontId="1"/>
  </si>
  <si>
    <r>
      <rPr>
        <b/>
        <sz val="12"/>
        <color theme="1"/>
        <rFont val="ＭＳ Ｐゴシック"/>
        <family val="3"/>
        <charset val="128"/>
        <scheme val="minor"/>
      </rPr>
      <t>※　記入例を参考にオレンジ色の部分に必要事項の入力をお願いします。
  記入されたデータを保存し、申込先のアドレスまで添付してください。</t>
    </r>
    <r>
      <rPr>
        <sz val="12"/>
        <color theme="1"/>
        <rFont val="ＭＳ Ｐゴシック"/>
        <family val="3"/>
        <charset val="128"/>
        <scheme val="minor"/>
      </rPr>
      <t xml:space="preserve">
　【申込先】
　佐久本形セミナー２０１５　事務局　清水由佳
　sakumoto_seminar2015@yahoo.co.jp
  【問い合わせ】
　携帯　090-1551-0313</t>
    </r>
    <rPh sb="73" eb="75">
      <t>モウシコミ</t>
    </rPh>
    <rPh sb="75" eb="76">
      <t>サキ</t>
    </rPh>
    <rPh sb="79" eb="82">
      <t>サクモト</t>
    </rPh>
    <rPh sb="82" eb="83">
      <t>カタ</t>
    </rPh>
    <rPh sb="92" eb="95">
      <t>ジムキョク</t>
    </rPh>
    <rPh sb="96" eb="98">
      <t>シミズ</t>
    </rPh>
    <rPh sb="98" eb="100">
      <t>ユカ</t>
    </rPh>
    <rPh sb="138" eb="139">
      <t>ト</t>
    </rPh>
    <rPh sb="140" eb="141">
      <t>ア</t>
    </rPh>
    <rPh sb="146" eb="148">
      <t>ケイタイ</t>
    </rPh>
    <phoneticPr fontId="1"/>
  </si>
  <si>
    <r>
      <rPr>
        <sz val="12"/>
        <color indexed="8"/>
        <rFont val="ＭＳ Ｐゴシック"/>
        <family val="3"/>
        <charset val="128"/>
      </rPr>
      <t>フリガナ
代表者氏名</t>
    </r>
    <rPh sb="5" eb="8">
      <t>ダイヒョウシャ</t>
    </rPh>
    <rPh sb="8" eb="10">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</si>
</sst>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76" formatCode="#,##0_ "/>
    <numFmt numFmtId="177" formatCode="0_ "/>
  </numFmts>
  <fonts count="31" x14ac:knownFonts="1">
    <font>
      <sz val="11"/>
      <color theme="1"/>
      <name val="ＭＳ Ｐゴシック"/>
      <family val="3"/>
      <charset val="128"/>
      <scheme val="minor"/>
    </font>
    <font>
      <sz val="6"/>
      <name val="ＭＳ Ｐゴシック"/>
      <family val="3"/>
      <charset val="128"/>
    </font>
    <font>
      <sz val="9"/>
      <color indexed="81"/>
      <name val="ＭＳ Ｐゴシック"/>
      <family val="3"/>
      <charset val="128"/>
    </font>
    <font>
      <b/>
      <sz val="9"/>
      <color indexed="81"/>
      <name val="ＭＳ Ｐゴシック"/>
      <family val="3"/>
      <charset val="128"/>
    </font>
    <font>
      <sz val="14"/>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color indexed="8"/>
      <name val="ＭＳ Ｐゴシック"/>
      <family val="3"/>
      <charset val="128"/>
    </font>
    <font>
      <sz val="14"/>
      <color theme="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b/>
      <sz val="18"/>
      <color theme="1"/>
      <name val="ＭＳ Ｐゴシック"/>
      <family val="3"/>
      <charset val="128"/>
      <scheme val="minor"/>
    </font>
    <font>
      <u/>
      <sz val="11"/>
      <color theme="10"/>
      <name val="ＭＳ Ｐゴシック"/>
      <family val="3"/>
      <charset val="128"/>
      <scheme val="minor"/>
    </font>
    <font>
      <u/>
      <sz val="12"/>
      <color theme="1"/>
      <name val="ＭＳ Ｐゴシック"/>
      <family val="3"/>
      <charset val="128"/>
      <scheme val="minor"/>
    </font>
    <font>
      <sz val="12"/>
      <color rgb="FF000000"/>
      <name val="Arial"/>
      <family val="2"/>
    </font>
    <font>
      <b/>
      <sz val="12"/>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99"/>
        <bgColor indexed="64"/>
      </patternFill>
    </fill>
    <fill>
      <patternFill patternType="solid">
        <fgColor theme="9" tint="0.79998168889431442"/>
        <bgColor indexed="64"/>
      </patternFill>
    </fill>
    <fill>
      <patternFill patternType="solid">
        <fgColor rgb="FFFFFF99"/>
        <bgColor indexed="64"/>
      </patternFill>
    </fill>
  </fills>
  <borders count="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44">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5"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5" fillId="0" borderId="0"/>
    <xf numFmtId="0" fontId="21" fillId="4" borderId="0" applyNumberFormat="0" applyBorder="0" applyAlignment="0" applyProtection="0">
      <alignment vertical="center"/>
    </xf>
    <xf numFmtId="0" fontId="27" fillId="0" borderId="0" applyNumberFormat="0" applyFill="0" applyBorder="0" applyAlignment="0" applyProtection="0">
      <alignment vertical="center"/>
    </xf>
  </cellStyleXfs>
  <cellXfs count="126">
    <xf numFmtId="0" fontId="0" fillId="0" borderId="0" xfId="0">
      <alignment vertical="center"/>
    </xf>
    <xf numFmtId="0" fontId="0" fillId="0" borderId="0" xfId="0" applyBorder="1" applyAlignment="1">
      <alignment vertical="center"/>
    </xf>
    <xf numFmtId="0" fontId="0" fillId="0" borderId="11" xfId="0" applyBorder="1">
      <alignment vertical="center"/>
    </xf>
    <xf numFmtId="0" fontId="23" fillId="0" borderId="0" xfId="0" applyFont="1" applyBorder="1" applyAlignment="1">
      <alignment vertical="center"/>
    </xf>
    <xf numFmtId="0" fontId="23" fillId="0" borderId="0" xfId="0" applyFont="1" applyBorder="1">
      <alignment vertical="center"/>
    </xf>
    <xf numFmtId="0" fontId="0" fillId="0" borderId="0" xfId="0" applyBorder="1">
      <alignment vertical="center"/>
    </xf>
    <xf numFmtId="0" fontId="0" fillId="0" borderId="13" xfId="0" applyBorder="1">
      <alignment vertical="center"/>
    </xf>
    <xf numFmtId="0" fontId="23" fillId="0" borderId="0" xfId="0" applyFont="1" applyFill="1" applyBorder="1" applyAlignment="1">
      <alignment horizontal="center" vertical="center"/>
    </xf>
    <xf numFmtId="0" fontId="23" fillId="0" borderId="0" xfId="0" applyFont="1" applyBorder="1" applyAlignment="1">
      <alignment horizontal="center" vertical="center"/>
    </xf>
    <xf numFmtId="0" fontId="23" fillId="0" borderId="0" xfId="0" applyFont="1" applyFill="1" applyBorder="1" applyAlignment="1">
      <alignment horizontal="left" vertical="center"/>
    </xf>
    <xf numFmtId="0" fontId="23" fillId="0" borderId="0" xfId="0" applyFont="1" applyBorder="1" applyAlignment="1">
      <alignment horizontal="center" vertical="center" wrapText="1"/>
    </xf>
    <xf numFmtId="0" fontId="24" fillId="0" borderId="0" xfId="0" applyFont="1" applyBorder="1" applyAlignment="1">
      <alignment horizontal="center" vertical="center"/>
    </xf>
    <xf numFmtId="0" fontId="23" fillId="0" borderId="0" xfId="0" applyFont="1" applyFill="1" applyAlignment="1">
      <alignment horizontal="center" vertical="center"/>
    </xf>
    <xf numFmtId="0" fontId="23" fillId="0" borderId="18" xfId="0" applyFont="1" applyFill="1" applyBorder="1" applyAlignment="1">
      <alignment vertical="center" shrinkToFit="1"/>
    </xf>
    <xf numFmtId="0" fontId="23" fillId="0" borderId="18" xfId="0" applyFont="1" applyFill="1" applyBorder="1" applyAlignment="1">
      <alignment horizontal="center" vertical="center" shrinkToFit="1"/>
    </xf>
    <xf numFmtId="0" fontId="23" fillId="0" borderId="15" xfId="0" applyFont="1" applyFill="1" applyBorder="1" applyAlignment="1">
      <alignment horizontal="right" vertical="center"/>
    </xf>
    <xf numFmtId="0" fontId="0" fillId="0" borderId="17" xfId="0" applyBorder="1">
      <alignment vertical="center"/>
    </xf>
    <xf numFmtId="0" fontId="23" fillId="0" borderId="40" xfId="0" applyFont="1" applyBorder="1" applyAlignment="1">
      <alignment vertical="center" shrinkToFit="1"/>
    </xf>
    <xf numFmtId="176" fontId="0" fillId="0" borderId="42" xfId="0" applyNumberFormat="1" applyBorder="1" applyAlignment="1">
      <alignment vertical="center" shrinkToFit="1"/>
    </xf>
    <xf numFmtId="0" fontId="0" fillId="0" borderId="32" xfId="0" applyBorder="1" applyAlignment="1">
      <alignment horizontal="center" vertical="center" shrinkToFit="1"/>
    </xf>
    <xf numFmtId="0" fontId="24" fillId="0" borderId="0" xfId="0" applyFont="1" applyBorder="1" applyAlignment="1">
      <alignment vertical="center" shrinkToFit="1"/>
    </xf>
    <xf numFmtId="0" fontId="24" fillId="0" borderId="11" xfId="0" applyFont="1" applyBorder="1" applyAlignment="1">
      <alignment vertical="center"/>
    </xf>
    <xf numFmtId="177" fontId="24" fillId="25" borderId="41" xfId="0" applyNumberFormat="1" applyFont="1" applyFill="1" applyBorder="1" applyAlignment="1">
      <alignment horizontal="center" vertical="center" shrinkToFit="1"/>
    </xf>
    <xf numFmtId="0" fontId="24" fillId="25" borderId="41" xfId="0" applyFont="1" applyFill="1" applyBorder="1" applyAlignment="1">
      <alignment horizontal="center" vertical="center" shrinkToFit="1"/>
    </xf>
    <xf numFmtId="0" fontId="0" fillId="0" borderId="24" xfId="0" applyFont="1" applyBorder="1" applyAlignment="1">
      <alignment horizontal="center" vertical="center" shrinkToFit="1"/>
    </xf>
    <xf numFmtId="0" fontId="24" fillId="0" borderId="49" xfId="0" applyFont="1" applyBorder="1" applyAlignment="1">
      <alignment horizontal="center" vertical="center" shrinkToFit="1"/>
    </xf>
    <xf numFmtId="0" fontId="24" fillId="25" borderId="41" xfId="0" applyFont="1" applyFill="1" applyBorder="1" applyAlignment="1" applyProtection="1">
      <alignment horizontal="center" vertical="center" shrinkToFit="1"/>
    </xf>
    <xf numFmtId="177" fontId="24" fillId="25" borderId="41" xfId="0" applyNumberFormat="1" applyFont="1" applyFill="1" applyBorder="1" applyAlignment="1" applyProtection="1">
      <alignment horizontal="center" vertical="center" shrinkToFit="1"/>
    </xf>
    <xf numFmtId="0" fontId="23" fillId="0" borderId="19" xfId="0" applyFont="1" applyBorder="1" applyAlignment="1">
      <alignment horizontal="center" vertical="center" shrinkToFit="1"/>
    </xf>
    <xf numFmtId="0" fontId="23" fillId="0" borderId="18" xfId="0" applyFont="1" applyBorder="1" applyAlignment="1">
      <alignment horizontal="center" vertical="center" shrinkToFit="1"/>
    </xf>
    <xf numFmtId="0" fontId="23" fillId="0" borderId="0" xfId="0" applyFont="1" applyBorder="1" applyAlignment="1">
      <alignment horizontal="center" vertical="center" wrapText="1"/>
    </xf>
    <xf numFmtId="0" fontId="23" fillId="0" borderId="14" xfId="0" applyFont="1" applyBorder="1" applyAlignment="1">
      <alignment horizontal="center" vertical="center" wrapText="1"/>
    </xf>
    <xf numFmtId="0" fontId="24" fillId="0" borderId="26" xfId="0" applyFont="1" applyBorder="1" applyAlignment="1">
      <alignment horizontal="center" vertical="center" shrinkToFit="1"/>
    </xf>
    <xf numFmtId="0" fontId="24" fillId="0" borderId="53" xfId="0" applyFont="1" applyBorder="1" applyAlignment="1">
      <alignment horizontal="center" vertical="center"/>
    </xf>
    <xf numFmtId="0" fontId="24" fillId="0" borderId="54" xfId="0" applyFont="1" applyBorder="1" applyAlignment="1">
      <alignment horizontal="center" vertical="center"/>
    </xf>
    <xf numFmtId="0" fontId="0" fillId="0" borderId="52" xfId="0" applyBorder="1">
      <alignment vertical="center"/>
    </xf>
    <xf numFmtId="0" fontId="23" fillId="0" borderId="52" xfId="0" applyFont="1" applyBorder="1">
      <alignment vertical="center"/>
    </xf>
    <xf numFmtId="0" fontId="0" fillId="0" borderId="51" xfId="0" applyBorder="1">
      <alignment vertical="center"/>
    </xf>
    <xf numFmtId="0" fontId="23" fillId="26" borderId="55" xfId="0" applyFont="1" applyFill="1" applyBorder="1" applyAlignment="1">
      <alignment horizontal="center" vertical="center" shrinkToFit="1"/>
    </xf>
    <xf numFmtId="0" fontId="23" fillId="26" borderId="41" xfId="0" applyFont="1" applyFill="1" applyBorder="1" applyAlignment="1">
      <alignment horizontal="center" vertical="center" shrinkToFit="1"/>
    </xf>
    <xf numFmtId="0" fontId="24" fillId="26" borderId="41" xfId="0" applyFont="1" applyFill="1" applyBorder="1" applyAlignment="1">
      <alignment horizontal="center" vertical="center" shrinkToFit="1"/>
    </xf>
    <xf numFmtId="0" fontId="24" fillId="26" borderId="41" xfId="0" applyFont="1" applyFill="1" applyBorder="1" applyAlignment="1" applyProtection="1">
      <alignment horizontal="center" vertical="center" shrinkToFit="1"/>
    </xf>
    <xf numFmtId="0" fontId="0" fillId="26" borderId="24" xfId="0" applyFont="1" applyFill="1" applyBorder="1" applyAlignment="1">
      <alignment horizontal="center" vertical="center" shrinkToFit="1"/>
    </xf>
    <xf numFmtId="176" fontId="0" fillId="26" borderId="42" xfId="0" applyNumberFormat="1" applyFill="1" applyBorder="1" applyAlignment="1">
      <alignment vertical="center" shrinkToFit="1"/>
    </xf>
    <xf numFmtId="0" fontId="24" fillId="0" borderId="25" xfId="0" applyFont="1" applyBorder="1" applyAlignment="1">
      <alignment vertical="center" shrinkToFit="1"/>
    </xf>
    <xf numFmtId="0" fontId="28" fillId="0" borderId="25" xfId="0" applyFont="1" applyBorder="1" applyAlignment="1">
      <alignment vertical="center" shrinkToFit="1"/>
    </xf>
    <xf numFmtId="0" fontId="29" fillId="0" borderId="0" xfId="0" applyFont="1">
      <alignment vertical="center"/>
    </xf>
    <xf numFmtId="0" fontId="24" fillId="0" borderId="24" xfId="0" applyFont="1" applyBorder="1" applyAlignment="1">
      <alignment horizontal="center" vertical="center" shrinkToFit="1"/>
    </xf>
    <xf numFmtId="0" fontId="24" fillId="26" borderId="24" xfId="0" applyFont="1" applyFill="1" applyBorder="1" applyAlignment="1">
      <alignment horizontal="center" vertical="center" shrinkToFit="1"/>
    </xf>
    <xf numFmtId="0" fontId="24" fillId="0" borderId="24" xfId="0" applyFont="1" applyBorder="1" applyAlignment="1">
      <alignment horizontal="center" vertical="center" shrinkToFit="1"/>
    </xf>
    <xf numFmtId="0" fontId="24" fillId="0" borderId="25" xfId="0" applyFont="1" applyBorder="1" applyAlignment="1">
      <alignment horizontal="center" vertical="center" shrinkToFit="1"/>
    </xf>
    <xf numFmtId="0" fontId="23" fillId="0" borderId="30"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38" xfId="0" applyFont="1" applyFill="1" applyBorder="1" applyAlignment="1">
      <alignment horizontal="center" vertical="center" wrapText="1"/>
    </xf>
    <xf numFmtId="0" fontId="23" fillId="0" borderId="16" xfId="0" applyFont="1" applyFill="1" applyBorder="1" applyAlignment="1">
      <alignment horizontal="center" vertical="center"/>
    </xf>
    <xf numFmtId="0" fontId="23" fillId="0" borderId="29" xfId="0" applyFont="1" applyFill="1" applyBorder="1" applyAlignment="1">
      <alignment horizontal="center" vertical="center"/>
    </xf>
    <xf numFmtId="0" fontId="24" fillId="25" borderId="24" xfId="0" applyFont="1" applyFill="1" applyBorder="1" applyAlignment="1" applyProtection="1">
      <alignment horizontal="center" vertical="center" shrinkToFit="1"/>
    </xf>
    <xf numFmtId="0" fontId="24" fillId="25" borderId="26" xfId="0" applyFont="1" applyFill="1" applyBorder="1" applyAlignment="1" applyProtection="1">
      <alignment horizontal="center" vertical="center" shrinkToFit="1"/>
    </xf>
    <xf numFmtId="0" fontId="24" fillId="25" borderId="24" xfId="0" applyFont="1" applyFill="1" applyBorder="1" applyAlignment="1">
      <alignment horizontal="center" vertical="center" shrinkToFit="1"/>
    </xf>
    <xf numFmtId="0" fontId="24" fillId="25" borderId="26" xfId="0" applyFont="1" applyFill="1" applyBorder="1" applyAlignment="1">
      <alignment horizontal="center" vertical="center" shrinkToFit="1"/>
    </xf>
    <xf numFmtId="0" fontId="24" fillId="25" borderId="25" xfId="0" applyFont="1" applyFill="1" applyBorder="1" applyAlignment="1" applyProtection="1">
      <alignment horizontal="center" vertical="center" shrinkToFit="1"/>
    </xf>
    <xf numFmtId="0" fontId="23" fillId="0" borderId="37" xfId="0" applyFont="1" applyFill="1" applyBorder="1" applyAlignment="1">
      <alignment horizontal="center" vertical="center"/>
    </xf>
    <xf numFmtId="0" fontId="23" fillId="0" borderId="36" xfId="0" applyFont="1" applyFill="1" applyBorder="1" applyAlignment="1">
      <alignment horizontal="center" vertical="center"/>
    </xf>
    <xf numFmtId="0" fontId="26" fillId="24" borderId="0" xfId="0" applyFont="1" applyFill="1" applyAlignment="1">
      <alignment horizontal="center" vertical="center"/>
    </xf>
    <xf numFmtId="0" fontId="23" fillId="24" borderId="0" xfId="0" applyFont="1" applyFill="1" applyAlignment="1">
      <alignment horizontal="center" vertical="center"/>
    </xf>
    <xf numFmtId="0" fontId="23" fillId="24" borderId="0" xfId="0" applyFont="1" applyFill="1" applyBorder="1" applyAlignment="1">
      <alignment horizontal="center" vertical="center"/>
    </xf>
    <xf numFmtId="0" fontId="23" fillId="0" borderId="50" xfId="0" applyFont="1" applyBorder="1" applyAlignment="1">
      <alignment horizontal="center" vertical="center" shrinkToFit="1"/>
    </xf>
    <xf numFmtId="0" fontId="23" fillId="0" borderId="51" xfId="0" applyFont="1" applyBorder="1" applyAlignment="1">
      <alignment horizontal="center" vertical="center" shrinkToFit="1"/>
    </xf>
    <xf numFmtId="0" fontId="23" fillId="0" borderId="22" xfId="0" applyFont="1" applyBorder="1" applyAlignment="1">
      <alignment horizontal="center" vertical="center" shrinkToFit="1"/>
    </xf>
    <xf numFmtId="0" fontId="23" fillId="0" borderId="23" xfId="0" applyFont="1" applyBorder="1" applyAlignment="1">
      <alignment horizontal="center" vertical="center" shrinkToFit="1"/>
    </xf>
    <xf numFmtId="0" fontId="23" fillId="0" borderId="14" xfId="0" applyFont="1" applyBorder="1" applyAlignment="1">
      <alignment horizontal="center" vertical="center" shrinkToFit="1"/>
    </xf>
    <xf numFmtId="0" fontId="23" fillId="0" borderId="38" xfId="0" applyFont="1" applyBorder="1" applyAlignment="1">
      <alignment horizontal="center" vertical="center" shrinkToFit="1"/>
    </xf>
    <xf numFmtId="0" fontId="24" fillId="25" borderId="25" xfId="0" applyFont="1" applyFill="1" applyBorder="1" applyAlignment="1">
      <alignment horizontal="center" vertical="center" shrinkToFit="1"/>
    </xf>
    <xf numFmtId="49" fontId="23" fillId="25" borderId="32" xfId="0" applyNumberFormat="1" applyFont="1" applyFill="1" applyBorder="1" applyAlignment="1">
      <alignment horizontal="center" vertical="center" shrinkToFit="1"/>
    </xf>
    <xf numFmtId="49" fontId="23" fillId="25" borderId="33" xfId="0" applyNumberFormat="1" applyFont="1" applyFill="1" applyBorder="1" applyAlignment="1">
      <alignment horizontal="center" vertical="center" shrinkToFit="1"/>
    </xf>
    <xf numFmtId="49" fontId="23" fillId="25" borderId="36" xfId="0" applyNumberFormat="1" applyFont="1" applyFill="1" applyBorder="1" applyAlignment="1">
      <alignment horizontal="center" vertical="center" shrinkToFit="1"/>
    </xf>
    <xf numFmtId="49" fontId="23" fillId="25" borderId="45" xfId="0" applyNumberFormat="1" applyFont="1" applyFill="1" applyBorder="1" applyAlignment="1">
      <alignment horizontal="center" vertical="center" shrinkToFit="1"/>
    </xf>
    <xf numFmtId="49" fontId="23" fillId="25" borderId="46" xfId="0" applyNumberFormat="1" applyFont="1" applyFill="1" applyBorder="1" applyAlignment="1">
      <alignment horizontal="center" vertical="center" shrinkToFit="1"/>
    </xf>
    <xf numFmtId="49" fontId="23" fillId="25" borderId="47" xfId="0" applyNumberFormat="1" applyFont="1" applyFill="1" applyBorder="1" applyAlignment="1">
      <alignment horizontal="center" vertical="center" shrinkToFit="1"/>
    </xf>
    <xf numFmtId="0" fontId="23" fillId="25" borderId="32" xfId="0" applyFont="1" applyFill="1" applyBorder="1" applyAlignment="1">
      <alignment horizontal="center" vertical="center" shrinkToFit="1"/>
    </xf>
    <xf numFmtId="0" fontId="23" fillId="25" borderId="33" xfId="0" applyFont="1" applyFill="1" applyBorder="1" applyAlignment="1">
      <alignment horizontal="center" vertical="center" shrinkToFit="1"/>
    </xf>
    <xf numFmtId="0" fontId="23" fillId="25" borderId="34" xfId="0" applyFont="1" applyFill="1" applyBorder="1" applyAlignment="1">
      <alignment horizontal="center" vertical="center" shrinkToFit="1"/>
    </xf>
    <xf numFmtId="0" fontId="23" fillId="0" borderId="19" xfId="0" applyFont="1" applyBorder="1" applyAlignment="1">
      <alignment horizontal="center" vertical="center" shrinkToFit="1"/>
    </xf>
    <xf numFmtId="0" fontId="23" fillId="25" borderId="21" xfId="0" applyFont="1" applyFill="1" applyBorder="1" applyAlignment="1">
      <alignment horizontal="center" vertical="center" shrinkToFit="1"/>
    </xf>
    <xf numFmtId="0" fontId="23" fillId="25" borderId="22" xfId="0" applyFont="1" applyFill="1" applyBorder="1" applyAlignment="1">
      <alignment horizontal="center" vertical="center" shrinkToFit="1"/>
    </xf>
    <xf numFmtId="0" fontId="23" fillId="25" borderId="31" xfId="0" applyFont="1" applyFill="1" applyBorder="1" applyAlignment="1">
      <alignment horizontal="center" vertical="center" shrinkToFit="1"/>
    </xf>
    <xf numFmtId="0" fontId="23" fillId="25" borderId="24" xfId="0" applyFont="1" applyFill="1" applyBorder="1" applyAlignment="1">
      <alignment horizontal="center" vertical="center" shrinkToFit="1"/>
    </xf>
    <xf numFmtId="0" fontId="23" fillId="25" borderId="25" xfId="0" applyFont="1" applyFill="1" applyBorder="1" applyAlignment="1">
      <alignment horizontal="center" vertical="center" shrinkToFit="1"/>
    </xf>
    <xf numFmtId="0" fontId="23" fillId="25" borderId="35" xfId="0" applyFont="1" applyFill="1" applyBorder="1" applyAlignment="1">
      <alignment horizontal="center" vertical="center" shrinkToFit="1"/>
    </xf>
    <xf numFmtId="0" fontId="23" fillId="0" borderId="21" xfId="0" applyFont="1" applyBorder="1" applyAlignment="1">
      <alignment horizontal="center" vertical="center" shrinkToFit="1"/>
    </xf>
    <xf numFmtId="0" fontId="23" fillId="0" borderId="20" xfId="0" applyFont="1" applyBorder="1" applyAlignment="1">
      <alignment horizontal="center" vertical="center" shrinkToFit="1"/>
    </xf>
    <xf numFmtId="0" fontId="27" fillId="25" borderId="33" xfId="43" applyFill="1" applyBorder="1" applyAlignment="1">
      <alignment horizontal="center" vertical="center" shrinkToFit="1"/>
    </xf>
    <xf numFmtId="0" fontId="23" fillId="25" borderId="36" xfId="0" applyFont="1" applyFill="1" applyBorder="1" applyAlignment="1">
      <alignment horizontal="center" vertical="center" shrinkToFit="1"/>
    </xf>
    <xf numFmtId="0" fontId="23" fillId="0" borderId="43" xfId="0" applyFont="1" applyBorder="1" applyAlignment="1">
      <alignment horizontal="center" vertical="center" shrinkToFit="1"/>
    </xf>
    <xf numFmtId="0" fontId="23" fillId="0" borderId="44" xfId="0" applyFont="1" applyBorder="1" applyAlignment="1">
      <alignment horizontal="center" vertical="center" shrinkToFit="1"/>
    </xf>
    <xf numFmtId="0" fontId="23" fillId="25" borderId="20" xfId="0" applyFont="1" applyFill="1" applyBorder="1" applyAlignment="1">
      <alignment horizontal="center" vertical="center" shrinkToFit="1"/>
    </xf>
    <xf numFmtId="0" fontId="23" fillId="25" borderId="14" xfId="0" applyFont="1" applyFill="1" applyBorder="1" applyAlignment="1">
      <alignment horizontal="center" vertical="center" shrinkToFit="1"/>
    </xf>
    <xf numFmtId="0" fontId="23" fillId="25" borderId="13" xfId="0" applyFont="1" applyFill="1" applyBorder="1" applyAlignment="1">
      <alignment horizontal="center" vertical="center" shrinkToFit="1"/>
    </xf>
    <xf numFmtId="0" fontId="23" fillId="25" borderId="45" xfId="0" applyFont="1" applyFill="1" applyBorder="1" applyAlignment="1">
      <alignment horizontal="center" vertical="center" shrinkToFit="1"/>
    </xf>
    <xf numFmtId="0" fontId="23" fillId="25" borderId="46" xfId="0" applyFont="1" applyFill="1" applyBorder="1" applyAlignment="1">
      <alignment horizontal="center" vertical="center" shrinkToFit="1"/>
    </xf>
    <xf numFmtId="0" fontId="23" fillId="25" borderId="48" xfId="0" applyFont="1" applyFill="1" applyBorder="1" applyAlignment="1">
      <alignment horizontal="center" vertical="center" shrinkToFit="1"/>
    </xf>
    <xf numFmtId="0" fontId="23" fillId="25" borderId="26" xfId="0" applyFont="1" applyFill="1" applyBorder="1" applyAlignment="1">
      <alignment horizontal="center" vertical="center" shrinkToFit="1"/>
    </xf>
    <xf numFmtId="0" fontId="23" fillId="25" borderId="27" xfId="0" applyFont="1" applyFill="1" applyBorder="1" applyAlignment="1">
      <alignment horizontal="left" vertical="center" shrinkToFit="1"/>
    </xf>
    <xf numFmtId="0" fontId="23" fillId="25" borderId="28" xfId="0" applyFont="1" applyFill="1" applyBorder="1" applyAlignment="1">
      <alignment horizontal="left" vertical="center" shrinkToFit="1"/>
    </xf>
    <xf numFmtId="0" fontId="23" fillId="0" borderId="18" xfId="0" applyFont="1" applyBorder="1" applyAlignment="1">
      <alignment horizontal="center" vertical="center" shrinkToFit="1"/>
    </xf>
    <xf numFmtId="0" fontId="23" fillId="26" borderId="25" xfId="0" applyFont="1" applyFill="1" applyBorder="1" applyAlignment="1">
      <alignment horizontal="center" vertical="center" shrinkToFit="1"/>
    </xf>
    <xf numFmtId="0" fontId="23" fillId="26" borderId="26" xfId="0" applyFont="1" applyFill="1" applyBorder="1" applyAlignment="1">
      <alignment horizontal="center" vertical="center" shrinkToFit="1"/>
    </xf>
    <xf numFmtId="0" fontId="23" fillId="26" borderId="24" xfId="0" applyFont="1" applyFill="1" applyBorder="1" applyAlignment="1">
      <alignment horizontal="center" vertical="center" shrinkToFit="1"/>
    </xf>
    <xf numFmtId="0" fontId="24" fillId="26" borderId="40" xfId="0" applyFont="1" applyFill="1" applyBorder="1" applyAlignment="1">
      <alignment horizontal="center" vertical="center" shrinkToFit="1"/>
    </xf>
    <xf numFmtId="0" fontId="24" fillId="26" borderId="49" xfId="0" applyFont="1" applyFill="1" applyBorder="1" applyAlignment="1">
      <alignment horizontal="center" vertical="center" shrinkToFit="1"/>
    </xf>
    <xf numFmtId="0" fontId="24" fillId="0" borderId="10"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4" xfId="0" applyFont="1" applyBorder="1" applyAlignment="1">
      <alignment horizontal="center" vertical="center" wrapText="1"/>
    </xf>
    <xf numFmtId="0" fontId="24" fillId="25" borderId="25" xfId="0" applyFont="1" applyFill="1" applyBorder="1" applyAlignment="1">
      <alignment horizontal="left" vertical="center" shrinkToFit="1"/>
    </xf>
    <xf numFmtId="0" fontId="25" fillId="0" borderId="0" xfId="0" applyFont="1" applyBorder="1" applyAlignment="1">
      <alignment horizontal="center" vertical="center" wrapText="1"/>
    </xf>
    <xf numFmtId="0" fontId="25" fillId="0" borderId="11" xfId="0" applyFont="1" applyBorder="1" applyAlignment="1">
      <alignment horizontal="center" vertical="center" wrapText="1"/>
    </xf>
    <xf numFmtId="5" fontId="25" fillId="0" borderId="14" xfId="0" applyNumberFormat="1" applyFont="1" applyBorder="1" applyAlignment="1">
      <alignment horizontal="center" vertical="center" wrapText="1"/>
    </xf>
    <xf numFmtId="5" fontId="25" fillId="0" borderId="13" xfId="0" applyNumberFormat="1" applyFont="1" applyBorder="1" applyAlignment="1">
      <alignment horizontal="center" vertical="center" wrapText="1"/>
    </xf>
    <xf numFmtId="0" fontId="28" fillId="25" borderId="25" xfId="0" applyFont="1" applyFill="1" applyBorder="1" applyAlignment="1">
      <alignment horizontal="left" vertical="center" shrinkToFit="1"/>
    </xf>
    <xf numFmtId="0" fontId="0" fillId="0" borderId="17" xfId="0" applyBorder="1" applyAlignment="1">
      <alignment horizontal="center" vertical="center"/>
    </xf>
    <xf numFmtId="0" fontId="24" fillId="0" borderId="30" xfId="0" applyFont="1" applyFill="1" applyBorder="1" applyAlignment="1">
      <alignment horizontal="center" vertical="center" wrapText="1"/>
    </xf>
    <xf numFmtId="0" fontId="24" fillId="0" borderId="23" xfId="0" applyFont="1" applyFill="1" applyBorder="1" applyAlignment="1">
      <alignment horizontal="center" vertical="center" wrapText="1"/>
    </xf>
    <xf numFmtId="0" fontId="24" fillId="0" borderId="39" xfId="0" applyFont="1" applyFill="1" applyBorder="1" applyAlignment="1">
      <alignment horizontal="center" vertical="center" wrapText="1"/>
    </xf>
    <xf numFmtId="0" fontId="24" fillId="0" borderId="26" xfId="0" applyFont="1" applyFill="1" applyBorder="1" applyAlignment="1">
      <alignment horizontal="center" vertical="center" wrapText="1"/>
    </xf>
  </cellXfs>
  <cellStyles count="44">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ハイパーリンク" xfId="43" builtinId="8"/>
    <cellStyle name="メモ 2" xfId="28"/>
    <cellStyle name="リンク セル 2" xfId="29"/>
    <cellStyle name="悪い 2" xfId="30"/>
    <cellStyle name="計算 2" xfId="31"/>
    <cellStyle name="警告文 2" xfId="32"/>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1"/>
    <cellStyle name="良い 2" xfId="42"/>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4"/>
  <sheetViews>
    <sheetView tabSelected="1" topLeftCell="A10" zoomScale="130" zoomScaleNormal="130" workbookViewId="0">
      <selection activeCell="N15" sqref="N15"/>
    </sheetView>
  </sheetViews>
  <sheetFormatPr defaultRowHeight="13" x14ac:dyDescent="0.2"/>
  <cols>
    <col min="1" max="1" width="4.7265625" bestFit="1" customWidth="1"/>
    <col min="2" max="2" width="7.90625" customWidth="1"/>
    <col min="3" max="3" width="6.26953125" customWidth="1"/>
    <col min="4" max="4" width="5.36328125" customWidth="1"/>
    <col min="5" max="5" width="9" customWidth="1"/>
    <col min="6" max="6" width="8.7265625" customWidth="1"/>
    <col min="7" max="7" width="13.08984375" customWidth="1"/>
    <col min="8" max="8" width="7.36328125" customWidth="1"/>
    <col min="9" max="9" width="3" customWidth="1"/>
    <col min="10" max="10" width="6.453125" hidden="1" customWidth="1"/>
    <col min="11" max="11" width="7.6328125" customWidth="1"/>
    <col min="12" max="13" width="4.6328125" customWidth="1"/>
    <col min="14" max="14" width="8.6328125" customWidth="1"/>
    <col min="15" max="15" width="9.08984375" customWidth="1"/>
    <col min="16" max="16" width="12.08984375" customWidth="1"/>
  </cols>
  <sheetData>
    <row r="1" spans="1:19" ht="16.5" customHeight="1" x14ac:dyDescent="0.2">
      <c r="A1" s="64" t="s">
        <v>2</v>
      </c>
      <c r="B1" s="64"/>
      <c r="C1" s="64"/>
      <c r="D1" s="65"/>
      <c r="E1" s="65"/>
      <c r="F1" s="65"/>
      <c r="G1" s="65"/>
      <c r="H1" s="65"/>
      <c r="I1" s="65"/>
      <c r="J1" s="65"/>
      <c r="K1" s="65"/>
      <c r="L1" s="65"/>
      <c r="M1" s="65"/>
      <c r="N1" s="65"/>
      <c r="O1" s="65"/>
      <c r="P1" s="12"/>
    </row>
    <row r="2" spans="1:19" ht="17" thickBot="1" x14ac:dyDescent="0.25">
      <c r="A2" s="66"/>
      <c r="B2" s="66"/>
      <c r="C2" s="66"/>
      <c r="D2" s="66"/>
      <c r="E2" s="66"/>
      <c r="F2" s="66"/>
      <c r="G2" s="66"/>
      <c r="H2" s="66"/>
      <c r="I2" s="66"/>
      <c r="J2" s="66"/>
      <c r="K2" s="66"/>
      <c r="L2" s="66"/>
      <c r="M2" s="66"/>
      <c r="N2" s="66"/>
      <c r="O2" s="66"/>
      <c r="P2" s="7"/>
    </row>
    <row r="3" spans="1:19" ht="17.25" customHeight="1" x14ac:dyDescent="0.2">
      <c r="A3" s="51" t="s">
        <v>6</v>
      </c>
      <c r="B3" s="52"/>
      <c r="C3" s="77"/>
      <c r="D3" s="78"/>
      <c r="E3" s="78"/>
      <c r="F3" s="78"/>
      <c r="G3" s="78"/>
      <c r="H3" s="78"/>
      <c r="I3" s="78"/>
      <c r="J3" s="78"/>
      <c r="K3" s="78"/>
      <c r="L3" s="78"/>
      <c r="M3" s="78"/>
      <c r="N3" s="78"/>
      <c r="O3" s="79"/>
      <c r="P3" s="7"/>
    </row>
    <row r="4" spans="1:19" ht="24" customHeight="1" thickBot="1" x14ac:dyDescent="0.25">
      <c r="A4" s="53"/>
      <c r="B4" s="54"/>
      <c r="C4" s="96"/>
      <c r="D4" s="97"/>
      <c r="E4" s="97"/>
      <c r="F4" s="97"/>
      <c r="G4" s="97"/>
      <c r="H4" s="97"/>
      <c r="I4" s="97"/>
      <c r="J4" s="97"/>
      <c r="K4" s="97"/>
      <c r="L4" s="97"/>
      <c r="M4" s="97"/>
      <c r="N4" s="97"/>
      <c r="O4" s="98"/>
      <c r="P4" s="7"/>
    </row>
    <row r="5" spans="1:19" ht="17" thickBot="1" x14ac:dyDescent="0.25">
      <c r="A5" s="7"/>
      <c r="B5" s="7"/>
      <c r="C5" s="7"/>
      <c r="D5" s="7"/>
      <c r="E5" s="7"/>
      <c r="F5" s="7"/>
      <c r="G5" s="7"/>
      <c r="H5" s="7"/>
      <c r="I5" s="7"/>
      <c r="J5" s="7"/>
      <c r="K5" s="7"/>
      <c r="L5" s="7"/>
      <c r="M5" s="7"/>
      <c r="N5" s="7"/>
      <c r="O5" s="7"/>
      <c r="P5" s="7"/>
    </row>
    <row r="6" spans="1:19" ht="17.25" customHeight="1" x14ac:dyDescent="0.2">
      <c r="A6" s="122" t="s">
        <v>42</v>
      </c>
      <c r="B6" s="123"/>
      <c r="C6" s="99"/>
      <c r="D6" s="100"/>
      <c r="E6" s="100"/>
      <c r="F6" s="100"/>
      <c r="G6" s="100"/>
      <c r="H6" s="100"/>
      <c r="I6" s="100"/>
      <c r="J6" s="100"/>
      <c r="K6" s="101"/>
      <c r="L6" s="84" t="s">
        <v>38</v>
      </c>
      <c r="M6" s="85"/>
      <c r="N6" s="85"/>
      <c r="O6" s="86"/>
      <c r="P6" s="7"/>
    </row>
    <row r="7" spans="1:19" ht="16.5" x14ac:dyDescent="0.2">
      <c r="A7" s="124"/>
      <c r="B7" s="125"/>
      <c r="C7" s="87"/>
      <c r="D7" s="88"/>
      <c r="E7" s="88"/>
      <c r="F7" s="88"/>
      <c r="G7" s="88"/>
      <c r="H7" s="88"/>
      <c r="I7" s="88"/>
      <c r="J7" s="88"/>
      <c r="K7" s="102"/>
      <c r="L7" s="87"/>
      <c r="M7" s="88"/>
      <c r="N7" s="88"/>
      <c r="O7" s="89"/>
      <c r="P7" s="7"/>
    </row>
    <row r="8" spans="1:19" ht="21" customHeight="1" x14ac:dyDescent="0.2">
      <c r="A8" s="55" t="s">
        <v>7</v>
      </c>
      <c r="B8" s="56"/>
      <c r="C8" s="15" t="s">
        <v>8</v>
      </c>
      <c r="D8" s="103" t="s">
        <v>37</v>
      </c>
      <c r="E8" s="103"/>
      <c r="F8" s="103"/>
      <c r="G8" s="103"/>
      <c r="H8" s="103"/>
      <c r="I8" s="103"/>
      <c r="J8" s="103"/>
      <c r="K8" s="103"/>
      <c r="L8" s="103"/>
      <c r="M8" s="103"/>
      <c r="N8" s="103"/>
      <c r="O8" s="104"/>
      <c r="P8" s="9"/>
    </row>
    <row r="9" spans="1:19" ht="22" customHeight="1" thickBot="1" x14ac:dyDescent="0.25">
      <c r="A9" s="62" t="s">
        <v>10</v>
      </c>
      <c r="B9" s="63"/>
      <c r="C9" s="74"/>
      <c r="D9" s="75"/>
      <c r="E9" s="76"/>
      <c r="F9" s="13" t="s">
        <v>31</v>
      </c>
      <c r="G9" s="92"/>
      <c r="H9" s="81"/>
      <c r="I9" s="81"/>
      <c r="J9" s="93"/>
      <c r="K9" s="14" t="s">
        <v>9</v>
      </c>
      <c r="L9" s="80"/>
      <c r="M9" s="81"/>
      <c r="N9" s="81"/>
      <c r="O9" s="82"/>
      <c r="P9" s="9"/>
    </row>
    <row r="10" spans="1:19" ht="17" thickBot="1" x14ac:dyDescent="0.25">
      <c r="A10" s="7"/>
      <c r="B10" s="7"/>
      <c r="C10" s="7"/>
      <c r="D10" s="7"/>
      <c r="E10" s="7"/>
      <c r="F10" s="7"/>
      <c r="G10" s="7"/>
      <c r="H10" s="7"/>
      <c r="I10" s="7"/>
      <c r="J10" s="7"/>
      <c r="K10" s="7"/>
      <c r="L10" s="7"/>
      <c r="M10" s="7"/>
      <c r="N10" s="7"/>
      <c r="O10" s="7"/>
      <c r="P10" s="7"/>
    </row>
    <row r="11" spans="1:19" ht="18" customHeight="1" x14ac:dyDescent="0.2">
      <c r="A11" s="67" t="s">
        <v>0</v>
      </c>
      <c r="B11" s="69" t="s">
        <v>27</v>
      </c>
      <c r="C11" s="70"/>
      <c r="D11" s="90" t="s">
        <v>5</v>
      </c>
      <c r="E11" s="70"/>
      <c r="F11" s="83" t="s">
        <v>11</v>
      </c>
      <c r="G11" s="83" t="s">
        <v>12</v>
      </c>
      <c r="H11" s="90" t="s">
        <v>15</v>
      </c>
      <c r="I11" s="69"/>
      <c r="J11" s="70"/>
      <c r="K11" s="28" t="s">
        <v>13</v>
      </c>
      <c r="L11" s="83" t="s">
        <v>1</v>
      </c>
      <c r="M11" s="83"/>
      <c r="N11" s="17" t="s">
        <v>16</v>
      </c>
      <c r="O11" s="94" t="s">
        <v>32</v>
      </c>
      <c r="P11" s="10"/>
    </row>
    <row r="12" spans="1:19" ht="18" customHeight="1" thickBot="1" x14ac:dyDescent="0.25">
      <c r="A12" s="68"/>
      <c r="B12" s="71"/>
      <c r="C12" s="72"/>
      <c r="D12" s="91"/>
      <c r="E12" s="72"/>
      <c r="F12" s="105"/>
      <c r="G12" s="105"/>
      <c r="H12" s="91"/>
      <c r="I12" s="71"/>
      <c r="J12" s="72"/>
      <c r="K12" s="29" t="s">
        <v>14</v>
      </c>
      <c r="L12" s="29" t="s">
        <v>3</v>
      </c>
      <c r="M12" s="29" t="s">
        <v>4</v>
      </c>
      <c r="N12" s="19" t="s">
        <v>17</v>
      </c>
      <c r="O12" s="95"/>
      <c r="P12" s="8"/>
      <c r="Q12" s="5"/>
      <c r="R12" s="5"/>
      <c r="S12" s="5"/>
    </row>
    <row r="13" spans="1:19" ht="18" customHeight="1" x14ac:dyDescent="0.2">
      <c r="A13" s="38">
        <v>0</v>
      </c>
      <c r="B13" s="106" t="s">
        <v>39</v>
      </c>
      <c r="C13" s="107"/>
      <c r="D13" s="108" t="s">
        <v>40</v>
      </c>
      <c r="E13" s="107"/>
      <c r="F13" s="39">
        <v>31</v>
      </c>
      <c r="G13" s="40" t="s">
        <v>26</v>
      </c>
      <c r="H13" s="109">
        <f>IF(G13="未就学児"," ",IF(G13="小学生",1500,IF(G13="中学生",1500,IF(G13="高校生",1500,IF(G13="中等教育学校生",1500,IF(G13="大学・短大・専門学生",2000,IF(G13="社会人",2000,"")))))))</f>
        <v>2000</v>
      </c>
      <c r="I13" s="110"/>
      <c r="J13" s="39"/>
      <c r="K13" s="48">
        <f>IF(G13="未就学児",600,IF(G13="小学生",600,IF(G13="中学生",600,IF(G13="高校生",600,IF(G13="中等教育学校生",600,IF(G13="大学・短大・専門学生",600,IF(G13="社会人",600,"")))))))</f>
        <v>600</v>
      </c>
      <c r="L13" s="40" t="s">
        <v>36</v>
      </c>
      <c r="M13" s="41" t="s">
        <v>36</v>
      </c>
      <c r="N13" s="42">
        <f>IF(OR(L13="○",M13="○"),10000,"")</f>
        <v>10000</v>
      </c>
      <c r="O13" s="43">
        <f>SUM(H13,K13,N13)</f>
        <v>12600</v>
      </c>
      <c r="P13" s="8"/>
      <c r="Q13" s="5"/>
      <c r="R13" s="5"/>
      <c r="S13" s="5"/>
    </row>
    <row r="14" spans="1:19" ht="17.149999999999999" customHeight="1" thickBot="1" x14ac:dyDescent="0.25">
      <c r="A14" s="33">
        <v>1</v>
      </c>
      <c r="B14" s="73"/>
      <c r="C14" s="60"/>
      <c r="D14" s="59"/>
      <c r="E14" s="60"/>
      <c r="F14" s="22"/>
      <c r="G14" s="23"/>
      <c r="H14" s="49" t="str">
        <f>IF(G14="未就学児",0,IF(G14="小学生",1500,IF(G14="中学生",1500,IF(G14="高校生",1500,IF(G14="中等教育学校生",1500,IF(G14="大学・短大・専門学生",2000,IF(G14="社会人",2000,"")))))))</f>
        <v/>
      </c>
      <c r="I14" s="50"/>
      <c r="J14" s="32"/>
      <c r="K14" s="47" t="str">
        <f>IF(G14="未就学児",0,IF(G14="小学生",600,IF(G14="中学生",600,IF(G14="高校生",600,IF(G14="中等教育学校生",600,IF(G14="大学・短大・専門学生",600,IF(G14="社会人",600,"")))))))</f>
        <v/>
      </c>
      <c r="L14" s="23"/>
      <c r="M14" s="26"/>
      <c r="N14" s="24" t="str">
        <f>IF(OR(L14="○",M14="○"),10000,"")</f>
        <v/>
      </c>
      <c r="O14" s="18">
        <f>SUM(H14,K14,N14)</f>
        <v>0</v>
      </c>
      <c r="P14" s="11"/>
      <c r="Q14" s="20" t="str">
        <f>IF(P14="未就学児"," ",IF(P14="小学生",1500,IF(P14="中学生",1500,IF(P14="高校生",1500,IF(P14="中等教育学校生",1500,IF(P14="大学・短大・専門学生",3000,IF(P14="社会人",3000,"")))))))</f>
        <v/>
      </c>
      <c r="R14" s="20"/>
      <c r="S14" s="20"/>
    </row>
    <row r="15" spans="1:19" ht="17.149999999999999" customHeight="1" thickBot="1" x14ac:dyDescent="0.25">
      <c r="A15" s="34">
        <v>2</v>
      </c>
      <c r="B15" s="61"/>
      <c r="C15" s="58"/>
      <c r="D15" s="57"/>
      <c r="E15" s="58"/>
      <c r="F15" s="27"/>
      <c r="G15" s="23"/>
      <c r="H15" s="49" t="str">
        <f t="shared" ref="H15:H33" si="0">IF(G15="未就学児",0,IF(G15="小学生",1500,IF(G15="中学生",1500,IF(G15="高校生",1500,IF(G15="中等教育学校生",1500,IF(G15="大学・短大・専門学生",2000,IF(G15="社会人",2000,"")))))))</f>
        <v/>
      </c>
      <c r="I15" s="50"/>
      <c r="J15" s="25"/>
      <c r="K15" s="47" t="str">
        <f t="shared" ref="K15:K33" si="1">IF(G15="未就学児",0,IF(G15="小学生",600,IF(G15="中学生",600,IF(G15="高校生",600,IF(G15="中等教育学校生",600,IF(G15="大学・短大・専門学生",600,IF(G15="社会人",600,"")))))))</f>
        <v/>
      </c>
      <c r="L15" s="26"/>
      <c r="M15" s="26"/>
      <c r="N15" s="24" t="str">
        <f t="shared" ref="N15:N33" si="2">IF(OR(L15="○",M15="○"),10000,"")</f>
        <v/>
      </c>
      <c r="O15" s="18">
        <f t="shared" ref="O15:O33" si="3">SUM(H15,K15,N15)</f>
        <v>0</v>
      </c>
      <c r="P15" s="11"/>
    </row>
    <row r="16" spans="1:19" ht="17.149999999999999" customHeight="1" thickBot="1" x14ac:dyDescent="0.25">
      <c r="A16" s="34">
        <v>3</v>
      </c>
      <c r="B16" s="61"/>
      <c r="C16" s="58"/>
      <c r="D16" s="57"/>
      <c r="E16" s="58"/>
      <c r="F16" s="27"/>
      <c r="G16" s="23"/>
      <c r="H16" s="49" t="str">
        <f t="shared" si="0"/>
        <v/>
      </c>
      <c r="I16" s="50"/>
      <c r="J16" s="25"/>
      <c r="K16" s="47" t="str">
        <f t="shared" si="1"/>
        <v/>
      </c>
      <c r="L16" s="26"/>
      <c r="M16" s="26"/>
      <c r="N16" s="24" t="str">
        <f t="shared" si="2"/>
        <v/>
      </c>
      <c r="O16" s="18">
        <f t="shared" si="3"/>
        <v>0</v>
      </c>
      <c r="P16" s="11"/>
    </row>
    <row r="17" spans="1:16" ht="17.149999999999999" customHeight="1" thickBot="1" x14ac:dyDescent="0.25">
      <c r="A17" s="34">
        <v>4</v>
      </c>
      <c r="B17" s="61"/>
      <c r="C17" s="58"/>
      <c r="D17" s="57"/>
      <c r="E17" s="58"/>
      <c r="F17" s="27"/>
      <c r="G17" s="23"/>
      <c r="H17" s="49" t="str">
        <f t="shared" si="0"/>
        <v/>
      </c>
      <c r="I17" s="50"/>
      <c r="J17" s="25"/>
      <c r="K17" s="47" t="str">
        <f t="shared" si="1"/>
        <v/>
      </c>
      <c r="L17" s="26"/>
      <c r="M17" s="26"/>
      <c r="N17" s="24" t="str">
        <f t="shared" si="2"/>
        <v/>
      </c>
      <c r="O17" s="18">
        <f t="shared" si="3"/>
        <v>0</v>
      </c>
      <c r="P17" s="11"/>
    </row>
    <row r="18" spans="1:16" ht="17.149999999999999" customHeight="1" thickBot="1" x14ac:dyDescent="0.25">
      <c r="A18" s="34">
        <v>5</v>
      </c>
      <c r="B18" s="61"/>
      <c r="C18" s="58"/>
      <c r="D18" s="57"/>
      <c r="E18" s="58"/>
      <c r="F18" s="27"/>
      <c r="G18" s="26"/>
      <c r="H18" s="49" t="str">
        <f t="shared" si="0"/>
        <v/>
      </c>
      <c r="I18" s="50"/>
      <c r="J18" s="25"/>
      <c r="K18" s="47" t="str">
        <f t="shared" si="1"/>
        <v/>
      </c>
      <c r="L18" s="26"/>
      <c r="M18" s="26"/>
      <c r="N18" s="24" t="str">
        <f t="shared" si="2"/>
        <v/>
      </c>
      <c r="O18" s="18">
        <f t="shared" si="3"/>
        <v>0</v>
      </c>
      <c r="P18" s="11"/>
    </row>
    <row r="19" spans="1:16" ht="17.149999999999999" customHeight="1" thickBot="1" x14ac:dyDescent="0.25">
      <c r="A19" s="34">
        <v>6</v>
      </c>
      <c r="B19" s="61"/>
      <c r="C19" s="58"/>
      <c r="D19" s="57"/>
      <c r="E19" s="58"/>
      <c r="F19" s="27"/>
      <c r="G19" s="26"/>
      <c r="H19" s="49" t="str">
        <f t="shared" si="0"/>
        <v/>
      </c>
      <c r="I19" s="50"/>
      <c r="J19" s="25"/>
      <c r="K19" s="47" t="str">
        <f t="shared" si="1"/>
        <v/>
      </c>
      <c r="L19" s="26"/>
      <c r="M19" s="26"/>
      <c r="N19" s="24" t="str">
        <f t="shared" si="2"/>
        <v/>
      </c>
      <c r="O19" s="18">
        <f t="shared" si="3"/>
        <v>0</v>
      </c>
      <c r="P19" s="11"/>
    </row>
    <row r="20" spans="1:16" ht="17.149999999999999" customHeight="1" thickBot="1" x14ac:dyDescent="0.25">
      <c r="A20" s="34">
        <v>7</v>
      </c>
      <c r="B20" s="61"/>
      <c r="C20" s="58"/>
      <c r="D20" s="57"/>
      <c r="E20" s="58"/>
      <c r="F20" s="27"/>
      <c r="G20" s="26"/>
      <c r="H20" s="49" t="str">
        <f t="shared" si="0"/>
        <v/>
      </c>
      <c r="I20" s="50"/>
      <c r="J20" s="25"/>
      <c r="K20" s="47" t="str">
        <f t="shared" si="1"/>
        <v/>
      </c>
      <c r="L20" s="26"/>
      <c r="M20" s="26"/>
      <c r="N20" s="24" t="str">
        <f t="shared" si="2"/>
        <v/>
      </c>
      <c r="O20" s="18">
        <f t="shared" si="3"/>
        <v>0</v>
      </c>
      <c r="P20" s="11"/>
    </row>
    <row r="21" spans="1:16" ht="17.149999999999999" customHeight="1" thickBot="1" x14ac:dyDescent="0.25">
      <c r="A21" s="34">
        <v>8</v>
      </c>
      <c r="B21" s="61"/>
      <c r="C21" s="58"/>
      <c r="D21" s="57"/>
      <c r="E21" s="58"/>
      <c r="F21" s="27"/>
      <c r="G21" s="26"/>
      <c r="H21" s="49" t="str">
        <f t="shared" si="0"/>
        <v/>
      </c>
      <c r="I21" s="50"/>
      <c r="J21" s="25"/>
      <c r="K21" s="47" t="str">
        <f t="shared" si="1"/>
        <v/>
      </c>
      <c r="L21" s="26"/>
      <c r="M21" s="26"/>
      <c r="N21" s="24" t="str">
        <f t="shared" si="2"/>
        <v/>
      </c>
      <c r="O21" s="18">
        <f t="shared" si="3"/>
        <v>0</v>
      </c>
      <c r="P21" s="11"/>
    </row>
    <row r="22" spans="1:16" ht="17.149999999999999" customHeight="1" thickBot="1" x14ac:dyDescent="0.25">
      <c r="A22" s="34">
        <v>9</v>
      </c>
      <c r="B22" s="61"/>
      <c r="C22" s="58"/>
      <c r="D22" s="57"/>
      <c r="E22" s="58"/>
      <c r="F22" s="27"/>
      <c r="G22" s="26"/>
      <c r="H22" s="49" t="str">
        <f t="shared" si="0"/>
        <v/>
      </c>
      <c r="I22" s="50"/>
      <c r="J22" s="25"/>
      <c r="K22" s="47" t="str">
        <f t="shared" si="1"/>
        <v/>
      </c>
      <c r="L22" s="26"/>
      <c r="M22" s="26"/>
      <c r="N22" s="24" t="str">
        <f t="shared" si="2"/>
        <v/>
      </c>
      <c r="O22" s="18">
        <f t="shared" si="3"/>
        <v>0</v>
      </c>
      <c r="P22" s="11"/>
    </row>
    <row r="23" spans="1:16" ht="17.149999999999999" customHeight="1" thickBot="1" x14ac:dyDescent="0.25">
      <c r="A23" s="34">
        <v>10</v>
      </c>
      <c r="B23" s="61"/>
      <c r="C23" s="58"/>
      <c r="D23" s="57"/>
      <c r="E23" s="58"/>
      <c r="F23" s="27"/>
      <c r="G23" s="26"/>
      <c r="H23" s="49" t="str">
        <f t="shared" si="0"/>
        <v/>
      </c>
      <c r="I23" s="50"/>
      <c r="J23" s="25"/>
      <c r="K23" s="47" t="str">
        <f t="shared" si="1"/>
        <v/>
      </c>
      <c r="L23" s="26"/>
      <c r="M23" s="26"/>
      <c r="N23" s="24" t="str">
        <f t="shared" si="2"/>
        <v/>
      </c>
      <c r="O23" s="18">
        <f t="shared" si="3"/>
        <v>0</v>
      </c>
      <c r="P23" s="11"/>
    </row>
    <row r="24" spans="1:16" ht="17.149999999999999" customHeight="1" thickBot="1" x14ac:dyDescent="0.25">
      <c r="A24" s="34">
        <v>11</v>
      </c>
      <c r="B24" s="61"/>
      <c r="C24" s="58"/>
      <c r="D24" s="57"/>
      <c r="E24" s="58"/>
      <c r="F24" s="27"/>
      <c r="G24" s="26"/>
      <c r="H24" s="49" t="str">
        <f t="shared" si="0"/>
        <v/>
      </c>
      <c r="I24" s="50"/>
      <c r="J24" s="25"/>
      <c r="K24" s="47" t="str">
        <f t="shared" si="1"/>
        <v/>
      </c>
      <c r="L24" s="26"/>
      <c r="M24" s="26"/>
      <c r="N24" s="24" t="str">
        <f t="shared" si="2"/>
        <v/>
      </c>
      <c r="O24" s="18">
        <f t="shared" si="3"/>
        <v>0</v>
      </c>
      <c r="P24" s="11"/>
    </row>
    <row r="25" spans="1:16" ht="17.149999999999999" customHeight="1" thickBot="1" x14ac:dyDescent="0.25">
      <c r="A25" s="34">
        <v>12</v>
      </c>
      <c r="B25" s="61"/>
      <c r="C25" s="58"/>
      <c r="D25" s="57"/>
      <c r="E25" s="58"/>
      <c r="F25" s="27"/>
      <c r="G25" s="26"/>
      <c r="H25" s="49" t="str">
        <f t="shared" si="0"/>
        <v/>
      </c>
      <c r="I25" s="50"/>
      <c r="J25" s="25"/>
      <c r="K25" s="47" t="str">
        <f t="shared" si="1"/>
        <v/>
      </c>
      <c r="L25" s="26"/>
      <c r="M25" s="26"/>
      <c r="N25" s="24" t="str">
        <f t="shared" si="2"/>
        <v/>
      </c>
      <c r="O25" s="18">
        <f t="shared" si="3"/>
        <v>0</v>
      </c>
      <c r="P25" s="11"/>
    </row>
    <row r="26" spans="1:16" ht="17.149999999999999" customHeight="1" thickBot="1" x14ac:dyDescent="0.25">
      <c r="A26" s="34">
        <v>13</v>
      </c>
      <c r="B26" s="61"/>
      <c r="C26" s="58"/>
      <c r="D26" s="57"/>
      <c r="E26" s="58"/>
      <c r="F26" s="27"/>
      <c r="G26" s="26"/>
      <c r="H26" s="49" t="str">
        <f t="shared" si="0"/>
        <v/>
      </c>
      <c r="I26" s="50"/>
      <c r="J26" s="25"/>
      <c r="K26" s="47" t="str">
        <f t="shared" si="1"/>
        <v/>
      </c>
      <c r="L26" s="26"/>
      <c r="M26" s="26"/>
      <c r="N26" s="24" t="str">
        <f t="shared" si="2"/>
        <v/>
      </c>
      <c r="O26" s="18">
        <f t="shared" si="3"/>
        <v>0</v>
      </c>
      <c r="P26" s="11"/>
    </row>
    <row r="27" spans="1:16" ht="17.149999999999999" customHeight="1" thickBot="1" x14ac:dyDescent="0.25">
      <c r="A27" s="34">
        <v>14</v>
      </c>
      <c r="B27" s="61"/>
      <c r="C27" s="58"/>
      <c r="D27" s="57"/>
      <c r="E27" s="58"/>
      <c r="F27" s="27"/>
      <c r="G27" s="26"/>
      <c r="H27" s="49" t="str">
        <f t="shared" si="0"/>
        <v/>
      </c>
      <c r="I27" s="50"/>
      <c r="J27" s="25"/>
      <c r="K27" s="47" t="str">
        <f t="shared" si="1"/>
        <v/>
      </c>
      <c r="L27" s="26"/>
      <c r="M27" s="26"/>
      <c r="N27" s="24" t="str">
        <f t="shared" si="2"/>
        <v/>
      </c>
      <c r="O27" s="18">
        <f t="shared" si="3"/>
        <v>0</v>
      </c>
      <c r="P27" s="11"/>
    </row>
    <row r="28" spans="1:16" ht="17.149999999999999" customHeight="1" thickBot="1" x14ac:dyDescent="0.25">
      <c r="A28" s="34">
        <v>15</v>
      </c>
      <c r="B28" s="61"/>
      <c r="C28" s="58"/>
      <c r="D28" s="57"/>
      <c r="E28" s="58"/>
      <c r="F28" s="27"/>
      <c r="G28" s="26"/>
      <c r="H28" s="49" t="str">
        <f t="shared" si="0"/>
        <v/>
      </c>
      <c r="I28" s="50"/>
      <c r="J28" s="25"/>
      <c r="K28" s="47" t="str">
        <f t="shared" si="1"/>
        <v/>
      </c>
      <c r="L28" s="26"/>
      <c r="M28" s="26"/>
      <c r="N28" s="24" t="str">
        <f t="shared" si="2"/>
        <v/>
      </c>
      <c r="O28" s="18">
        <f t="shared" si="3"/>
        <v>0</v>
      </c>
      <c r="P28" s="11"/>
    </row>
    <row r="29" spans="1:16" ht="17.149999999999999" customHeight="1" thickBot="1" x14ac:dyDescent="0.25">
      <c r="A29" s="34">
        <v>16</v>
      </c>
      <c r="B29" s="61"/>
      <c r="C29" s="58"/>
      <c r="D29" s="57"/>
      <c r="E29" s="58"/>
      <c r="F29" s="27"/>
      <c r="G29" s="26"/>
      <c r="H29" s="49" t="str">
        <f t="shared" si="0"/>
        <v/>
      </c>
      <c r="I29" s="50"/>
      <c r="J29" s="25"/>
      <c r="K29" s="47" t="str">
        <f t="shared" si="1"/>
        <v/>
      </c>
      <c r="L29" s="26"/>
      <c r="M29" s="26"/>
      <c r="N29" s="24" t="str">
        <f t="shared" si="2"/>
        <v/>
      </c>
      <c r="O29" s="18">
        <f t="shared" si="3"/>
        <v>0</v>
      </c>
      <c r="P29" s="5"/>
    </row>
    <row r="30" spans="1:16" ht="17.149999999999999" customHeight="1" thickBot="1" x14ac:dyDescent="0.25">
      <c r="A30" s="34">
        <v>17</v>
      </c>
      <c r="B30" s="61"/>
      <c r="C30" s="58"/>
      <c r="D30" s="57"/>
      <c r="E30" s="58"/>
      <c r="F30" s="27"/>
      <c r="G30" s="26"/>
      <c r="H30" s="49" t="str">
        <f t="shared" si="0"/>
        <v/>
      </c>
      <c r="I30" s="50"/>
      <c r="J30" s="25"/>
      <c r="K30" s="47" t="str">
        <f t="shared" si="1"/>
        <v/>
      </c>
      <c r="L30" s="26"/>
      <c r="M30" s="26"/>
      <c r="N30" s="24" t="str">
        <f t="shared" si="2"/>
        <v/>
      </c>
      <c r="O30" s="18">
        <f t="shared" si="3"/>
        <v>0</v>
      </c>
      <c r="P30" s="5"/>
    </row>
    <row r="31" spans="1:16" ht="17.149999999999999" customHeight="1" thickBot="1" x14ac:dyDescent="0.25">
      <c r="A31" s="34">
        <v>18</v>
      </c>
      <c r="B31" s="61"/>
      <c r="C31" s="58"/>
      <c r="D31" s="57"/>
      <c r="E31" s="58"/>
      <c r="F31" s="27"/>
      <c r="G31" s="26"/>
      <c r="H31" s="49" t="str">
        <f t="shared" si="0"/>
        <v/>
      </c>
      <c r="I31" s="50"/>
      <c r="J31" s="25"/>
      <c r="K31" s="47" t="str">
        <f t="shared" si="1"/>
        <v/>
      </c>
      <c r="L31" s="26"/>
      <c r="M31" s="26"/>
      <c r="N31" s="24" t="str">
        <f t="shared" si="2"/>
        <v/>
      </c>
      <c r="O31" s="18">
        <f t="shared" si="3"/>
        <v>0</v>
      </c>
      <c r="P31" s="5"/>
    </row>
    <row r="32" spans="1:16" ht="17.149999999999999" customHeight="1" thickBot="1" x14ac:dyDescent="0.25">
      <c r="A32" s="34">
        <v>19</v>
      </c>
      <c r="B32" s="61"/>
      <c r="C32" s="58"/>
      <c r="D32" s="57"/>
      <c r="E32" s="58"/>
      <c r="F32" s="27"/>
      <c r="G32" s="26"/>
      <c r="H32" s="49" t="str">
        <f t="shared" si="0"/>
        <v/>
      </c>
      <c r="I32" s="50"/>
      <c r="J32" s="25"/>
      <c r="K32" s="47" t="str">
        <f t="shared" si="1"/>
        <v/>
      </c>
      <c r="L32" s="26"/>
      <c r="M32" s="26"/>
      <c r="N32" s="24" t="str">
        <f t="shared" si="2"/>
        <v/>
      </c>
      <c r="O32" s="18">
        <f t="shared" si="3"/>
        <v>0</v>
      </c>
      <c r="P32" s="5"/>
    </row>
    <row r="33" spans="1:16" ht="17.149999999999999" customHeight="1" x14ac:dyDescent="0.2">
      <c r="A33" s="34">
        <v>20</v>
      </c>
      <c r="B33" s="61"/>
      <c r="C33" s="58"/>
      <c r="D33" s="57"/>
      <c r="E33" s="58"/>
      <c r="F33" s="27"/>
      <c r="G33" s="26"/>
      <c r="H33" s="49" t="str">
        <f t="shared" si="0"/>
        <v/>
      </c>
      <c r="I33" s="50"/>
      <c r="J33" s="25"/>
      <c r="K33" s="47" t="str">
        <f t="shared" si="1"/>
        <v/>
      </c>
      <c r="L33" s="26"/>
      <c r="M33" s="26"/>
      <c r="N33" s="24" t="str">
        <f t="shared" si="2"/>
        <v/>
      </c>
      <c r="O33" s="18">
        <f t="shared" si="3"/>
        <v>0</v>
      </c>
      <c r="P33" s="5"/>
    </row>
    <row r="34" spans="1:16" ht="17.149999999999999" customHeight="1" x14ac:dyDescent="0.2">
      <c r="A34" s="35"/>
      <c r="B34" s="5"/>
      <c r="C34" s="5"/>
      <c r="D34" s="1"/>
      <c r="E34" s="1"/>
      <c r="F34" s="1"/>
      <c r="G34" s="1"/>
      <c r="H34" s="1"/>
      <c r="I34" s="1"/>
      <c r="J34" s="1"/>
      <c r="K34" s="1"/>
      <c r="L34" s="1"/>
      <c r="M34" s="1"/>
      <c r="N34" s="1"/>
      <c r="O34" s="2"/>
      <c r="P34" s="5"/>
    </row>
    <row r="35" spans="1:16" ht="17.149999999999999" customHeight="1" x14ac:dyDescent="0.2">
      <c r="A35" s="36"/>
      <c r="B35" s="46"/>
      <c r="C35" s="4"/>
      <c r="D35" s="3"/>
      <c r="E35" s="3"/>
      <c r="F35" s="3"/>
      <c r="G35" s="3"/>
      <c r="H35" s="50" t="s">
        <v>34</v>
      </c>
      <c r="I35" s="50"/>
      <c r="J35" s="45"/>
      <c r="K35" s="120"/>
      <c r="L35" s="120"/>
      <c r="M35" s="120"/>
      <c r="N35" s="120"/>
      <c r="O35" s="21"/>
      <c r="P35" s="4"/>
    </row>
    <row r="36" spans="1:16" ht="17.149999999999999" customHeight="1" x14ac:dyDescent="0.2">
      <c r="A36" s="36"/>
      <c r="B36" s="46"/>
      <c r="C36" s="4"/>
      <c r="D36" s="4"/>
      <c r="E36" s="4"/>
      <c r="F36" s="4"/>
      <c r="G36" s="4"/>
      <c r="H36" s="50" t="s">
        <v>35</v>
      </c>
      <c r="I36" s="50"/>
      <c r="J36" s="44"/>
      <c r="K36" s="115"/>
      <c r="L36" s="115"/>
      <c r="M36" s="115"/>
      <c r="N36" s="115"/>
      <c r="O36" s="21"/>
      <c r="P36" s="4"/>
    </row>
    <row r="37" spans="1:16" ht="17.149999999999999" customHeight="1" x14ac:dyDescent="0.2">
      <c r="A37" s="35"/>
      <c r="B37" s="111" t="s">
        <v>41</v>
      </c>
      <c r="C37" s="112"/>
      <c r="D37" s="112"/>
      <c r="E37" s="112"/>
      <c r="F37" s="112"/>
      <c r="G37" s="112"/>
      <c r="H37" s="112"/>
      <c r="I37" s="112"/>
      <c r="J37" s="112"/>
      <c r="K37" s="112"/>
      <c r="L37" s="112"/>
      <c r="M37" s="5"/>
      <c r="N37" s="5"/>
      <c r="O37" s="2"/>
      <c r="P37" s="5"/>
    </row>
    <row r="38" spans="1:16" ht="17.149999999999999" customHeight="1" x14ac:dyDescent="0.2">
      <c r="A38" s="35"/>
      <c r="B38" s="111"/>
      <c r="C38" s="112"/>
      <c r="D38" s="112"/>
      <c r="E38" s="112"/>
      <c r="F38" s="112"/>
      <c r="G38" s="112"/>
      <c r="H38" s="112"/>
      <c r="I38" s="112"/>
      <c r="J38" s="112"/>
      <c r="K38" s="112"/>
      <c r="L38" s="112"/>
      <c r="M38" s="30"/>
      <c r="N38" s="30"/>
      <c r="O38" s="2"/>
      <c r="P38" s="5"/>
    </row>
    <row r="39" spans="1:16" ht="17.149999999999999" customHeight="1" x14ac:dyDescent="0.2">
      <c r="A39" s="35"/>
      <c r="B39" s="111"/>
      <c r="C39" s="112"/>
      <c r="D39" s="112"/>
      <c r="E39" s="112"/>
      <c r="F39" s="112"/>
      <c r="G39" s="112"/>
      <c r="H39" s="112"/>
      <c r="I39" s="112"/>
      <c r="J39" s="112"/>
      <c r="K39" s="112"/>
      <c r="L39" s="112"/>
      <c r="M39" s="30"/>
      <c r="N39" s="30"/>
      <c r="O39" s="2"/>
      <c r="P39" s="5"/>
    </row>
    <row r="40" spans="1:16" ht="17.149999999999999" customHeight="1" x14ac:dyDescent="0.2">
      <c r="A40" s="35"/>
      <c r="B40" s="111"/>
      <c r="C40" s="112"/>
      <c r="D40" s="112"/>
      <c r="E40" s="112"/>
      <c r="F40" s="112"/>
      <c r="G40" s="112"/>
      <c r="H40" s="112"/>
      <c r="I40" s="112"/>
      <c r="J40" s="112"/>
      <c r="K40" s="112"/>
      <c r="L40" s="112"/>
      <c r="M40" s="30"/>
      <c r="N40" s="30"/>
      <c r="O40" s="2"/>
      <c r="P40" s="5"/>
    </row>
    <row r="41" spans="1:16" ht="17.149999999999999" customHeight="1" x14ac:dyDescent="0.2">
      <c r="A41" s="35"/>
      <c r="B41" s="111"/>
      <c r="C41" s="112"/>
      <c r="D41" s="112"/>
      <c r="E41" s="112"/>
      <c r="F41" s="112"/>
      <c r="G41" s="112"/>
      <c r="H41" s="112"/>
      <c r="I41" s="112"/>
      <c r="J41" s="112"/>
      <c r="K41" s="112"/>
      <c r="L41" s="112"/>
      <c r="M41" s="30"/>
      <c r="N41" s="30"/>
      <c r="O41" s="2"/>
      <c r="P41" s="5"/>
    </row>
    <row r="42" spans="1:16" ht="17.149999999999999" customHeight="1" x14ac:dyDescent="0.2">
      <c r="A42" s="35"/>
      <c r="B42" s="111"/>
      <c r="C42" s="112"/>
      <c r="D42" s="112"/>
      <c r="E42" s="112"/>
      <c r="F42" s="112"/>
      <c r="G42" s="112"/>
      <c r="H42" s="112"/>
      <c r="I42" s="112"/>
      <c r="J42" s="112"/>
      <c r="K42" s="112"/>
      <c r="L42" s="112"/>
      <c r="M42" s="116" t="s">
        <v>33</v>
      </c>
      <c r="N42" s="116"/>
      <c r="O42" s="117"/>
      <c r="P42" s="5"/>
    </row>
    <row r="43" spans="1:16" ht="17.149999999999999" customHeight="1" thickBot="1" x14ac:dyDescent="0.25">
      <c r="A43" s="35"/>
      <c r="B43" s="111"/>
      <c r="C43" s="112"/>
      <c r="D43" s="112"/>
      <c r="E43" s="112"/>
      <c r="F43" s="112"/>
      <c r="G43" s="112"/>
      <c r="H43" s="112"/>
      <c r="I43" s="112"/>
      <c r="J43" s="112"/>
      <c r="K43" s="112"/>
      <c r="L43" s="112"/>
      <c r="M43" s="118">
        <f>SUM(O14:O33)</f>
        <v>0</v>
      </c>
      <c r="N43" s="118"/>
      <c r="O43" s="119"/>
      <c r="P43" s="5"/>
    </row>
    <row r="44" spans="1:16" ht="30" customHeight="1" thickBot="1" x14ac:dyDescent="0.25">
      <c r="A44" s="37"/>
      <c r="B44" s="113"/>
      <c r="C44" s="114"/>
      <c r="D44" s="114"/>
      <c r="E44" s="114"/>
      <c r="F44" s="114"/>
      <c r="G44" s="114"/>
      <c r="H44" s="114"/>
      <c r="I44" s="114"/>
      <c r="J44" s="114"/>
      <c r="K44" s="114"/>
      <c r="L44" s="114"/>
      <c r="M44" s="31"/>
      <c r="N44" s="31"/>
      <c r="O44" s="6"/>
      <c r="P44" s="5"/>
    </row>
  </sheetData>
  <sheetProtection algorithmName="SHA-512" hashValue="8yME9fAY4fJBUN4jmCEEnYWAw9borc5f1z62ZKq8NOpZhevIB1TWVkJPts45gtoMy7UXl3Hnn1oplFqNuehJkA==" saltValue="xrmA0whJQCeL+NCrdJsFzA==" spinCount="100000" sheet="1" objects="1" scenarios="1"/>
  <protectedRanges>
    <protectedRange sqref="C3:O4 C6:O7 D8:O8 C9:E9 G9:J9 L9:O9 K35:N36 G13 L13:M33 B14:G33" name="範囲3"/>
  </protectedRanges>
  <mergeCells count="92">
    <mergeCell ref="B13:C13"/>
    <mergeCell ref="D13:E13"/>
    <mergeCell ref="H13:I13"/>
    <mergeCell ref="B37:L44"/>
    <mergeCell ref="K36:N36"/>
    <mergeCell ref="M42:O42"/>
    <mergeCell ref="M43:O43"/>
    <mergeCell ref="B33:C33"/>
    <mergeCell ref="B20:C20"/>
    <mergeCell ref="B27:C27"/>
    <mergeCell ref="B28:C28"/>
    <mergeCell ref="B26:C26"/>
    <mergeCell ref="H36:I36"/>
    <mergeCell ref="H35:I35"/>
    <mergeCell ref="K35:N35"/>
    <mergeCell ref="B32:C32"/>
    <mergeCell ref="C3:O3"/>
    <mergeCell ref="L9:O9"/>
    <mergeCell ref="L11:M11"/>
    <mergeCell ref="L6:O7"/>
    <mergeCell ref="H11:J12"/>
    <mergeCell ref="G9:J9"/>
    <mergeCell ref="O11:O12"/>
    <mergeCell ref="C4:O4"/>
    <mergeCell ref="C6:K6"/>
    <mergeCell ref="C7:K7"/>
    <mergeCell ref="D8:O8"/>
    <mergeCell ref="F11:F12"/>
    <mergeCell ref="G11:G12"/>
    <mergeCell ref="D11:E12"/>
    <mergeCell ref="B25:C25"/>
    <mergeCell ref="D24:E24"/>
    <mergeCell ref="D21:E21"/>
    <mergeCell ref="D22:E22"/>
    <mergeCell ref="D23:E23"/>
    <mergeCell ref="A1:O2"/>
    <mergeCell ref="A11:A12"/>
    <mergeCell ref="B30:C30"/>
    <mergeCell ref="B31:C31"/>
    <mergeCell ref="B29:C29"/>
    <mergeCell ref="B11:C12"/>
    <mergeCell ref="B14:C14"/>
    <mergeCell ref="B15:C15"/>
    <mergeCell ref="B16:C16"/>
    <mergeCell ref="B17:C17"/>
    <mergeCell ref="H19:I19"/>
    <mergeCell ref="B21:C21"/>
    <mergeCell ref="C9:E9"/>
    <mergeCell ref="B22:C22"/>
    <mergeCell ref="B23:C23"/>
    <mergeCell ref="D20:E20"/>
    <mergeCell ref="D33:E33"/>
    <mergeCell ref="D26:E26"/>
    <mergeCell ref="D27:E27"/>
    <mergeCell ref="D28:E28"/>
    <mergeCell ref="D29:E29"/>
    <mergeCell ref="D31:E31"/>
    <mergeCell ref="A3:B4"/>
    <mergeCell ref="A6:B7"/>
    <mergeCell ref="A8:B8"/>
    <mergeCell ref="D32:E32"/>
    <mergeCell ref="D19:E19"/>
    <mergeCell ref="D14:E14"/>
    <mergeCell ref="B18:C18"/>
    <mergeCell ref="B19:C19"/>
    <mergeCell ref="D15:E15"/>
    <mergeCell ref="D16:E16"/>
    <mergeCell ref="D17:E17"/>
    <mergeCell ref="D18:E18"/>
    <mergeCell ref="D30:E30"/>
    <mergeCell ref="D25:E25"/>
    <mergeCell ref="A9:B9"/>
    <mergeCell ref="B24:C24"/>
    <mergeCell ref="H14:I14"/>
    <mergeCell ref="H15:I15"/>
    <mergeCell ref="H16:I16"/>
    <mergeCell ref="H17:I17"/>
    <mergeCell ref="H18:I18"/>
    <mergeCell ref="H20:I20"/>
    <mergeCell ref="H21:I21"/>
    <mergeCell ref="H22:I22"/>
    <mergeCell ref="H23:I23"/>
    <mergeCell ref="H24:I24"/>
    <mergeCell ref="H30:I30"/>
    <mergeCell ref="H31:I31"/>
    <mergeCell ref="H32:I32"/>
    <mergeCell ref="H33:I33"/>
    <mergeCell ref="H25:I25"/>
    <mergeCell ref="H26:I26"/>
    <mergeCell ref="H27:I27"/>
    <mergeCell ref="H28:I28"/>
    <mergeCell ref="H29:I29"/>
  </mergeCells>
  <phoneticPr fontId="1"/>
  <dataValidations count="1">
    <dataValidation type="list" allowBlank="1" showInputMessage="1" showErrorMessage="1" sqref="P14:P28">
      <formula1>#REF!</formula1>
    </dataValidation>
  </dataValidations>
  <pageMargins left="0.25" right="0.25"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選択リスト!$C$3:$C$4</xm:f>
          </x14:formula1>
          <xm:sqref>L13:M33</xm:sqref>
        </x14:dataValidation>
        <x14:dataValidation type="list" allowBlank="1" showInputMessage="1" showErrorMessage="1">
          <x14:formula1>
            <xm:f>選択リスト!$B$3:$B$9</xm:f>
          </x14:formula1>
          <xm:sqref>G13:G33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7" sqref="B7"/>
    </sheetView>
  </sheetViews>
  <sheetFormatPr defaultRowHeight="13" x14ac:dyDescent="0.2"/>
  <cols>
    <col min="1" max="1" width="2.453125" bestFit="1" customWidth="1"/>
    <col min="2" max="2" width="19.36328125" bestFit="1" customWidth="1"/>
  </cols>
  <sheetData>
    <row r="1" spans="1:3" x14ac:dyDescent="0.2">
      <c r="A1" s="121" t="s">
        <v>18</v>
      </c>
      <c r="B1" s="121"/>
      <c r="C1" s="121"/>
    </row>
    <row r="2" spans="1:3" x14ac:dyDescent="0.2">
      <c r="A2" s="16"/>
      <c r="B2" s="16" t="s">
        <v>19</v>
      </c>
      <c r="C2" s="16" t="s">
        <v>28</v>
      </c>
    </row>
    <row r="3" spans="1:3" x14ac:dyDescent="0.2">
      <c r="A3" s="16">
        <v>1</v>
      </c>
      <c r="B3" s="16" t="s">
        <v>20</v>
      </c>
      <c r="C3" s="16" t="s">
        <v>29</v>
      </c>
    </row>
    <row r="4" spans="1:3" x14ac:dyDescent="0.2">
      <c r="A4" s="16">
        <v>2</v>
      </c>
      <c r="B4" s="16" t="s">
        <v>21</v>
      </c>
      <c r="C4" s="16" t="s">
        <v>30</v>
      </c>
    </row>
    <row r="5" spans="1:3" x14ac:dyDescent="0.2">
      <c r="A5" s="16">
        <v>3</v>
      </c>
      <c r="B5" s="16" t="s">
        <v>22</v>
      </c>
      <c r="C5" s="16"/>
    </row>
    <row r="6" spans="1:3" x14ac:dyDescent="0.2">
      <c r="A6" s="16">
        <v>4</v>
      </c>
      <c r="B6" s="16" t="s">
        <v>23</v>
      </c>
      <c r="C6" s="16"/>
    </row>
    <row r="7" spans="1:3" x14ac:dyDescent="0.2">
      <c r="A7" s="16">
        <v>5</v>
      </c>
      <c r="B7" s="16" t="s">
        <v>24</v>
      </c>
      <c r="C7" s="16"/>
    </row>
    <row r="8" spans="1:3" x14ac:dyDescent="0.2">
      <c r="A8" s="16">
        <v>6</v>
      </c>
      <c r="B8" s="16" t="s">
        <v>25</v>
      </c>
      <c r="C8" s="16"/>
    </row>
    <row r="9" spans="1:3" x14ac:dyDescent="0.2">
      <c r="A9" s="16">
        <v>7</v>
      </c>
      <c r="B9" s="16" t="s">
        <v>26</v>
      </c>
      <c r="C9" s="16"/>
    </row>
  </sheetData>
  <sheetProtection algorithmName="SHA-512" hashValue="emnfdS56u2VE8BOpd3+cEJR6olKBS3jvdwcn+RjNgDfkFV85DrQwaaFns2TScFOQaydYA9NgoAX56P4CWFGmrw==" saltValue="OaQMiOSHuSE3z8BhpWJ7Rw==" spinCount="100000" sheet="1" objects="1" scenarios="1"/>
  <mergeCells count="1">
    <mergeCell ref="A1:C1"/>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参加申し込み用紙</vt:lpstr>
      <vt:lpstr>選択リスト</vt:lpstr>
      <vt:lpstr>参加申し込み用紙!Print_Area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Owner</cp:lastModifiedBy>
  <cp:lastPrinted>2014-06-11T08:05:49Z</cp:lastPrinted>
  <dcterms:created xsi:type="dcterms:W3CDTF">2014-05-05T03:07:21Z</dcterms:created>
  <dcterms:modified xsi:type="dcterms:W3CDTF">2014-06-15T08:33:57Z</dcterms:modified>
</cp:coreProperties>
</file>